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58fa8277bd7713/ドキュメント/WordPressファイル/VBA-Assets/"/>
    </mc:Choice>
  </mc:AlternateContent>
  <xr:revisionPtr revIDLastSave="478" documentId="8_{CDB7EC48-83A1-415D-952F-2157A955F05D}" xr6:coauthVersionLast="47" xr6:coauthVersionMax="47" xr10:uidLastSave="{256D8266-4C77-492B-9164-04E59A27D699}"/>
  <bookViews>
    <workbookView xWindow="-120" yWindow="-120" windowWidth="29040" windowHeight="15720" xr2:uid="{53469451-7A0B-4B71-8039-D01A08ACF4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D24" i="1" s="1"/>
  <c r="F20" i="1"/>
  <c r="D32" i="1"/>
  <c r="F28" i="1"/>
  <c r="B8" i="1"/>
  <c r="D12" i="1" s="1"/>
  <c r="H32" i="1" l="1"/>
  <c r="B12" i="1"/>
  <c r="D16" i="1" s="1"/>
  <c r="B16" i="1" s="1"/>
  <c r="J20" i="1" l="1"/>
  <c r="B24" i="1" l="1"/>
  <c r="D28" i="1" s="1"/>
  <c r="B28" i="1" s="1"/>
  <c r="F32" i="1" s="1"/>
  <c r="B32" i="1" s="1"/>
</calcChain>
</file>

<file path=xl/sharedStrings.xml><?xml version="1.0" encoding="utf-8"?>
<sst xmlns="http://schemas.openxmlformats.org/spreadsheetml/2006/main" count="72" uniqueCount="47">
  <si>
    <t>=</t>
    <phoneticPr fontId="1"/>
  </si>
  <si>
    <t>設定すべき右余白を計算する</t>
    <phoneticPr fontId="1"/>
  </si>
  <si>
    <t>標準スタイルを「両端揃え」にした場合、条件によっては行中に「改行がある行」と「改行がない行」との文字間隔が揃いません。</t>
    <phoneticPr fontId="1"/>
  </si>
  <si>
    <t>ワードが「文字数」から割り出す「字送り」の値（0.05刻み）に誤差があるためです。</t>
    <phoneticPr fontId="1"/>
  </si>
  <si>
    <t>「字送り」の値はVBAで操作できないので、「文字数」と「字送り」に応じて右余白を計算します。</t>
  </si>
  <si>
    <t>sngLineWidth</t>
  </si>
  <si>
    <t>sngLineWidth</t>
    <phoneticPr fontId="1"/>
  </si>
  <si>
    <t>-</t>
    <phoneticPr fontId="1"/>
  </si>
  <si>
    <t>sngLeftMargine</t>
  </si>
  <si>
    <t>sngRightMargine</t>
  </si>
  <si>
    <t>sngPageWidth</t>
    <phoneticPr fontId="1"/>
  </si>
  <si>
    <t>sngAppCharFeed</t>
  </si>
  <si>
    <t xml:space="preserve"> lngCharCount</t>
  </si>
  <si>
    <t>行幅（mm)</t>
    <rPh sb="0" eb="1">
      <t>ギョウ</t>
    </rPh>
    <rPh sb="1" eb="2">
      <t>ハバ</t>
    </rPh>
    <phoneticPr fontId="1"/>
  </si>
  <si>
    <t>ページ幅（mm)</t>
    <rPh sb="3" eb="4">
      <t>ハバ</t>
    </rPh>
    <phoneticPr fontId="1"/>
  </si>
  <si>
    <t>左余白（mm)</t>
    <rPh sb="0" eb="1">
      <t>ヒダリ</t>
    </rPh>
    <rPh sb="1" eb="3">
      <t>ヨハク</t>
    </rPh>
    <phoneticPr fontId="1"/>
  </si>
  <si>
    <t>右余白（mm)</t>
    <rPh sb="0" eb="1">
      <t>ミギ</t>
    </rPh>
    <rPh sb="1" eb="3">
      <t>ヨハク</t>
    </rPh>
    <phoneticPr fontId="1"/>
  </si>
  <si>
    <t>/</t>
    <phoneticPr fontId="1"/>
  </si>
  <si>
    <t>適正字送り量（mm）</t>
    <rPh sb="0" eb="2">
      <t>テキセイ</t>
    </rPh>
    <rPh sb="2" eb="3">
      <t>ジ</t>
    </rPh>
    <rPh sb="3" eb="4">
      <t>オク</t>
    </rPh>
    <rPh sb="5" eb="6">
      <t>リョウ</t>
    </rPh>
    <phoneticPr fontId="1"/>
  </si>
  <si>
    <t>文字数（字）</t>
    <rPh sb="0" eb="3">
      <t>モジスウ</t>
    </rPh>
    <rPh sb="4" eb="5">
      <t>ジ</t>
    </rPh>
    <phoneticPr fontId="1"/>
  </si>
  <si>
    <t>適正字送り量（pt）</t>
    <rPh sb="0" eb="2">
      <t>テキセイ</t>
    </rPh>
    <rPh sb="2" eb="3">
      <t>ジ</t>
    </rPh>
    <rPh sb="3" eb="4">
      <t>オク</t>
    </rPh>
    <rPh sb="5" eb="6">
      <t>リョウ</t>
    </rPh>
    <phoneticPr fontId="1"/>
  </si>
  <si>
    <t xml:space="preserve">sngAppCharFeedPt </t>
    <phoneticPr fontId="1"/>
  </si>
  <si>
    <t xml:space="preserve"> sngAppCharFeed </t>
    <phoneticPr fontId="1"/>
  </si>
  <si>
    <t>ワードが算定する字送り量（pt）</t>
  </si>
  <si>
    <t>sngCalCharFeedPt</t>
  </si>
  <si>
    <t>sngCalCharFeed</t>
  </si>
  <si>
    <t>*</t>
    <phoneticPr fontId="1"/>
  </si>
  <si>
    <t>ワードが算定する字送り量（mm）</t>
    <phoneticPr fontId="1"/>
  </si>
  <si>
    <t>sngAppLineWidth</t>
  </si>
  <si>
    <t>lngCharCount</t>
  </si>
  <si>
    <t>適正な行幅(mm)</t>
  </si>
  <si>
    <t>sngCorrRightMargine</t>
  </si>
  <si>
    <t>-(</t>
    <phoneticPr fontId="1"/>
  </si>
  <si>
    <t>)</t>
    <phoneticPr fontId="1"/>
  </si>
  <si>
    <t>設定すべき右余白（mm）</t>
    <phoneticPr fontId="1"/>
  </si>
  <si>
    <t>MROUND関数を使えば簡単に求められます。</t>
    <rPh sb="6" eb="8">
      <t>カンスウ</t>
    </rPh>
    <rPh sb="9" eb="10">
      <t>ツカ</t>
    </rPh>
    <rPh sb="12" eb="14">
      <t>カンタン</t>
    </rPh>
    <rPh sb="15" eb="16">
      <t>モト</t>
    </rPh>
    <phoneticPr fontId="1"/>
  </si>
  <si>
    <t>適正な行幅を求める</t>
    <phoneticPr fontId="1"/>
  </si>
  <si>
    <t>適正な字送り量を求める</t>
    <phoneticPr fontId="1"/>
  </si>
  <si>
    <t>設定しようとしている行幅を求める</t>
    <phoneticPr fontId="1"/>
  </si>
  <si>
    <t>ワードが算定する字送り量を求める</t>
    <phoneticPr fontId="1"/>
  </si>
  <si>
    <t>（適正な字送り量を0.05刻みで四捨五入します。）</t>
    <phoneticPr fontId="1"/>
  </si>
  <si>
    <t>設定すべき右余白を求める</t>
    <phoneticPr fontId="1"/>
  </si>
  <si>
    <t>換算係数</t>
    <rPh sb="0" eb="4">
      <t>カンザンケイスウ</t>
    </rPh>
    <phoneticPr fontId="1"/>
  </si>
  <si>
    <t>ただし、ワードVBAでは使用できません。</t>
    <rPh sb="12" eb="14">
      <t>シヨウ</t>
    </rPh>
    <phoneticPr fontId="1"/>
  </si>
  <si>
    <t>ROUND(</t>
    <phoneticPr fontId="1"/>
  </si>
  <si>
    <t>sngAppCharFeedPt</t>
    <phoneticPr fontId="1"/>
  </si>
  <si>
    <t xml:space="preserve"> *2,1)/2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</si>
</sst>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2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DFF0-DADB-4066-B67C-F8395266B417}">
  <dimension ref="A1:L32"/>
  <sheetViews>
    <sheetView showGridLines="0" tabSelected="1" topLeftCell="A8" workbookViewId="0">
      <selection activeCell="B20" sqref="B20"/>
    </sheetView>
  </sheetViews>
  <sheetFormatPr defaultColWidth="18.25" defaultRowHeight="18.75" x14ac:dyDescent="0.4"/>
  <cols>
    <col min="1" max="1" width="39.625" customWidth="1"/>
    <col min="2" max="2" width="31" style="3" customWidth="1"/>
    <col min="3" max="3" width="5.25" style="3" customWidth="1"/>
    <col min="4" max="4" width="18.25" style="3"/>
    <col min="5" max="5" width="5.25" style="3" customWidth="1"/>
    <col min="6" max="6" width="29.625" style="3" customWidth="1"/>
    <col min="7" max="7" width="5.25" style="3" customWidth="1"/>
    <col min="8" max="8" width="18.25" style="3"/>
    <col min="9" max="9" width="5.25" customWidth="1"/>
    <col min="11" max="11" width="5.25" customWidth="1"/>
  </cols>
  <sheetData>
    <row r="1" spans="1:8" x14ac:dyDescent="0.4">
      <c r="A1" s="2" t="s">
        <v>1</v>
      </c>
    </row>
    <row r="2" spans="1:8" x14ac:dyDescent="0.4">
      <c r="A2" t="s">
        <v>2</v>
      </c>
    </row>
    <row r="3" spans="1:8" x14ac:dyDescent="0.4">
      <c r="A3" t="s">
        <v>3</v>
      </c>
    </row>
    <row r="4" spans="1:8" x14ac:dyDescent="0.4">
      <c r="A4" t="s">
        <v>4</v>
      </c>
    </row>
    <row r="6" spans="1:8" s="10" customFormat="1" ht="18" x14ac:dyDescent="0.4">
      <c r="A6" s="2" t="s">
        <v>38</v>
      </c>
      <c r="B6" s="9" t="s">
        <v>6</v>
      </c>
      <c r="C6" s="9" t="s">
        <v>0</v>
      </c>
      <c r="D6" s="9" t="s">
        <v>10</v>
      </c>
      <c r="E6" s="9" t="s">
        <v>7</v>
      </c>
      <c r="F6" s="9" t="s">
        <v>8</v>
      </c>
      <c r="G6" s="9" t="s">
        <v>7</v>
      </c>
      <c r="H6" s="9" t="s">
        <v>9</v>
      </c>
    </row>
    <row r="7" spans="1:8" s="1" customFormat="1" x14ac:dyDescent="0.4">
      <c r="B7" s="4" t="s">
        <v>13</v>
      </c>
      <c r="C7" s="4"/>
      <c r="D7" s="4" t="s">
        <v>14</v>
      </c>
      <c r="E7" s="4"/>
      <c r="F7" s="4" t="s">
        <v>15</v>
      </c>
      <c r="G7" s="4"/>
      <c r="H7" s="4" t="s">
        <v>16</v>
      </c>
    </row>
    <row r="8" spans="1:8" s="1" customFormat="1" x14ac:dyDescent="0.4">
      <c r="B8" s="4">
        <f>D8-F8-H8</f>
        <v>162.5</v>
      </c>
      <c r="C8" s="4"/>
      <c r="D8" s="4">
        <v>210</v>
      </c>
      <c r="E8" s="4"/>
      <c r="F8" s="5">
        <v>30</v>
      </c>
      <c r="G8" s="4"/>
      <c r="H8" s="5">
        <v>17.5</v>
      </c>
    </row>
    <row r="9" spans="1:8" s="1" customFormat="1" x14ac:dyDescent="0.4">
      <c r="B9" s="4"/>
      <c r="C9" s="4"/>
      <c r="D9" s="4"/>
      <c r="E9" s="4"/>
      <c r="F9" s="4"/>
      <c r="G9" s="4"/>
      <c r="H9" s="4"/>
    </row>
    <row r="10" spans="1:8" s="10" customFormat="1" ht="18" x14ac:dyDescent="0.4">
      <c r="A10" s="2" t="s">
        <v>37</v>
      </c>
      <c r="B10" s="9" t="s">
        <v>11</v>
      </c>
      <c r="C10" s="9" t="s">
        <v>0</v>
      </c>
      <c r="D10" s="9" t="s">
        <v>5</v>
      </c>
      <c r="E10" s="9" t="s">
        <v>17</v>
      </c>
      <c r="F10" s="9" t="s">
        <v>12</v>
      </c>
      <c r="G10" s="9"/>
      <c r="H10" s="9"/>
    </row>
    <row r="11" spans="1:8" s="1" customFormat="1" x14ac:dyDescent="0.4">
      <c r="B11" s="4" t="s">
        <v>18</v>
      </c>
      <c r="C11" s="4"/>
      <c r="D11" s="4" t="s">
        <v>13</v>
      </c>
      <c r="E11" s="4"/>
      <c r="F11" s="4" t="s">
        <v>19</v>
      </c>
      <c r="G11" s="4"/>
      <c r="H11" s="4"/>
    </row>
    <row r="12" spans="1:8" s="1" customFormat="1" x14ac:dyDescent="0.4">
      <c r="B12" s="4">
        <f>B8/F12</f>
        <v>4.3918918918918921</v>
      </c>
      <c r="C12" s="4"/>
      <c r="D12" s="4">
        <f>B8</f>
        <v>162.5</v>
      </c>
      <c r="E12" s="4"/>
      <c r="F12" s="5">
        <v>37</v>
      </c>
      <c r="G12" s="4"/>
      <c r="H12" s="4"/>
    </row>
    <row r="13" spans="1:8" s="1" customFormat="1" x14ac:dyDescent="0.4">
      <c r="B13" s="4"/>
      <c r="C13" s="4"/>
      <c r="D13" s="4"/>
      <c r="E13" s="4"/>
      <c r="F13" s="4"/>
      <c r="G13" s="4"/>
      <c r="H13" s="4"/>
    </row>
    <row r="14" spans="1:8" s="10" customFormat="1" ht="18" x14ac:dyDescent="0.4">
      <c r="B14" s="9" t="s">
        <v>21</v>
      </c>
      <c r="C14" s="9" t="s">
        <v>0</v>
      </c>
      <c r="D14" s="9" t="s">
        <v>22</v>
      </c>
      <c r="E14" s="9" t="s">
        <v>17</v>
      </c>
      <c r="F14" s="9">
        <v>0.3528</v>
      </c>
      <c r="G14" s="9"/>
      <c r="H14" s="9"/>
    </row>
    <row r="15" spans="1:8" s="1" customFormat="1" x14ac:dyDescent="0.4">
      <c r="B15" s="4" t="s">
        <v>20</v>
      </c>
      <c r="C15" s="4"/>
      <c r="D15" s="4" t="s">
        <v>18</v>
      </c>
      <c r="E15" s="4"/>
      <c r="F15" s="4" t="s">
        <v>42</v>
      </c>
      <c r="G15" s="4"/>
      <c r="H15" s="4"/>
    </row>
    <row r="16" spans="1:8" s="1" customFormat="1" x14ac:dyDescent="0.4">
      <c r="B16" s="4">
        <f>D16/F16</f>
        <v>12.448673162958878</v>
      </c>
      <c r="C16" s="4"/>
      <c r="D16" s="4">
        <f>B12</f>
        <v>4.3918918918918921</v>
      </c>
      <c r="E16" s="4"/>
      <c r="F16" s="4">
        <v>0.3528</v>
      </c>
      <c r="G16" s="4"/>
      <c r="H16" s="4"/>
    </row>
    <row r="17" spans="1:12" s="1" customFormat="1" x14ac:dyDescent="0.4">
      <c r="B17" s="4"/>
      <c r="C17" s="4"/>
      <c r="D17" s="4"/>
      <c r="E17" s="4"/>
      <c r="F17" s="4"/>
      <c r="G17" s="4"/>
      <c r="H17" s="4"/>
    </row>
    <row r="18" spans="1:12" s="10" customFormat="1" x14ac:dyDescent="0.4">
      <c r="A18" s="2" t="s">
        <v>39</v>
      </c>
      <c r="B18" s="9" t="s">
        <v>24</v>
      </c>
      <c r="C18" s="9" t="s">
        <v>0</v>
      </c>
      <c r="D18" s="13" t="s">
        <v>44</v>
      </c>
      <c r="E18" s="9"/>
      <c r="F18" s="13" t="s">
        <v>45</v>
      </c>
      <c r="G18" s="9"/>
      <c r="H18" s="9" t="s">
        <v>46</v>
      </c>
      <c r="J18" s="7" t="s">
        <v>35</v>
      </c>
      <c r="K18" s="14"/>
      <c r="L18" s="14"/>
    </row>
    <row r="19" spans="1:12" s="1" customFormat="1" x14ac:dyDescent="0.4">
      <c r="A19" s="1" t="s">
        <v>40</v>
      </c>
      <c r="B19" s="4" t="s">
        <v>23</v>
      </c>
      <c r="C19" s="4"/>
      <c r="D19" s="4"/>
      <c r="E19" s="4"/>
      <c r="F19" s="4" t="s">
        <v>20</v>
      </c>
      <c r="G19" s="4"/>
      <c r="J19" s="7" t="s">
        <v>43</v>
      </c>
      <c r="K19" s="8"/>
      <c r="L19" s="8"/>
    </row>
    <row r="20" spans="1:12" s="1" customFormat="1" x14ac:dyDescent="0.4">
      <c r="B20" s="15">
        <f>ROUND(F20*2,1)/2</f>
        <v>12.45</v>
      </c>
      <c r="C20" s="4"/>
      <c r="D20" s="4"/>
      <c r="E20" s="4"/>
      <c r="F20" s="1">
        <f>B16</f>
        <v>12.448673162958878</v>
      </c>
      <c r="G20" s="4"/>
      <c r="H20" s="4"/>
      <c r="J20" s="8">
        <f>MROUND($B$16,0.05)</f>
        <v>12.450000000000001</v>
      </c>
      <c r="K20" s="8"/>
      <c r="L20" s="8"/>
    </row>
    <row r="21" spans="1:12" s="1" customFormat="1" x14ac:dyDescent="0.4">
      <c r="B21" s="4"/>
      <c r="C21" s="4"/>
      <c r="D21" s="4"/>
      <c r="E21" s="4"/>
      <c r="F21" s="4"/>
      <c r="G21" s="4"/>
      <c r="H21" s="4"/>
    </row>
    <row r="22" spans="1:12" s="2" customFormat="1" ht="18" x14ac:dyDescent="0.4">
      <c r="B22" s="9" t="s">
        <v>25</v>
      </c>
      <c r="C22" s="9" t="s">
        <v>0</v>
      </c>
      <c r="D22" s="9" t="s">
        <v>24</v>
      </c>
      <c r="E22" s="9" t="s">
        <v>26</v>
      </c>
      <c r="F22" s="9">
        <v>0.3528</v>
      </c>
      <c r="G22" s="11"/>
      <c r="H22" s="11"/>
    </row>
    <row r="23" spans="1:12" x14ac:dyDescent="0.4">
      <c r="B23" s="4" t="s">
        <v>27</v>
      </c>
      <c r="C23" s="4"/>
      <c r="D23" s="4" t="s">
        <v>23</v>
      </c>
      <c r="E23" s="4"/>
      <c r="F23" s="4" t="s">
        <v>42</v>
      </c>
    </row>
    <row r="24" spans="1:12" x14ac:dyDescent="0.4">
      <c r="B24" s="4">
        <f>D24*F24</f>
        <v>4.39236</v>
      </c>
      <c r="C24" s="4"/>
      <c r="D24" s="4">
        <f>B20</f>
        <v>12.45</v>
      </c>
      <c r="E24" s="4"/>
      <c r="F24" s="4">
        <v>0.3528</v>
      </c>
    </row>
    <row r="25" spans="1:12" x14ac:dyDescent="0.4">
      <c r="B25" s="4"/>
      <c r="C25" s="4"/>
      <c r="D25" s="4"/>
      <c r="E25" s="4"/>
      <c r="F25" s="4"/>
    </row>
    <row r="26" spans="1:12" s="2" customFormat="1" ht="18" x14ac:dyDescent="0.4">
      <c r="A26" s="2" t="s">
        <v>36</v>
      </c>
      <c r="B26" s="11" t="s">
        <v>28</v>
      </c>
      <c r="C26" s="11" t="s">
        <v>0</v>
      </c>
      <c r="D26" s="11" t="s">
        <v>25</v>
      </c>
      <c r="E26" s="11" t="s">
        <v>26</v>
      </c>
      <c r="F26" s="11" t="s">
        <v>29</v>
      </c>
      <c r="G26" s="11"/>
      <c r="H26" s="11"/>
    </row>
    <row r="27" spans="1:12" x14ac:dyDescent="0.4">
      <c r="B27" s="4" t="s">
        <v>30</v>
      </c>
      <c r="D27" s="4" t="s">
        <v>27</v>
      </c>
      <c r="F27" s="4" t="s">
        <v>19</v>
      </c>
    </row>
    <row r="28" spans="1:12" x14ac:dyDescent="0.4">
      <c r="B28" s="3">
        <f>D28*F28</f>
        <v>162.51732000000001</v>
      </c>
      <c r="D28" s="3">
        <f>B24</f>
        <v>4.39236</v>
      </c>
      <c r="F28" s="3">
        <f>F12</f>
        <v>37</v>
      </c>
    </row>
    <row r="30" spans="1:12" s="2" customFormat="1" ht="18" x14ac:dyDescent="0.4">
      <c r="A30" s="2" t="s">
        <v>41</v>
      </c>
      <c r="B30" s="11" t="s">
        <v>31</v>
      </c>
      <c r="C30" s="11" t="s">
        <v>0</v>
      </c>
      <c r="D30" s="11" t="s">
        <v>9</v>
      </c>
      <c r="E30" s="12" t="s">
        <v>32</v>
      </c>
      <c r="F30" s="11" t="s">
        <v>28</v>
      </c>
      <c r="G30" s="11" t="s">
        <v>7</v>
      </c>
      <c r="H30" s="11" t="s">
        <v>5</v>
      </c>
      <c r="I30" s="2" t="s">
        <v>33</v>
      </c>
    </row>
    <row r="31" spans="1:12" ht="19.5" thickBot="1" x14ac:dyDescent="0.45">
      <c r="B31" s="4" t="s">
        <v>34</v>
      </c>
      <c r="D31" s="4" t="s">
        <v>16</v>
      </c>
      <c r="F31" s="4" t="s">
        <v>30</v>
      </c>
      <c r="H31" s="4" t="s">
        <v>13</v>
      </c>
    </row>
    <row r="32" spans="1:12" ht="19.5" thickBot="1" x14ac:dyDescent="0.45">
      <c r="B32" s="6">
        <f>D32-(F32-H32)</f>
        <v>17.482679999999988</v>
      </c>
      <c r="D32" s="3">
        <f>H8</f>
        <v>17.5</v>
      </c>
      <c r="F32" s="3">
        <f>B28</f>
        <v>162.51732000000001</v>
      </c>
      <c r="H32" s="3">
        <f>B8</f>
        <v>162.5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Kagemoto</dc:creator>
  <cp:lastModifiedBy>Kagemoto Kenji</cp:lastModifiedBy>
  <dcterms:created xsi:type="dcterms:W3CDTF">2023-04-22T21:59:08Z</dcterms:created>
  <dcterms:modified xsi:type="dcterms:W3CDTF">2023-04-29T02:23:01Z</dcterms:modified>
</cp:coreProperties>
</file>